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6 Junio\8.1 Inf.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Hoja1!$B$2:$L$67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5" i="2" l="1"/>
  <c r="J55" i="2"/>
  <c r="K47" i="2"/>
  <c r="J47" i="2"/>
  <c r="K41" i="2"/>
  <c r="K60" i="2" s="1"/>
  <c r="J41" i="2"/>
  <c r="J60" i="2" s="1"/>
  <c r="K35" i="2"/>
  <c r="J35" i="2"/>
  <c r="F38" i="2"/>
  <c r="E38" i="2"/>
  <c r="K24" i="2"/>
  <c r="K37" i="2" s="1"/>
  <c r="J24" i="2"/>
  <c r="J37" i="2" s="1"/>
  <c r="F23" i="2"/>
  <c r="E23" i="2"/>
  <c r="E40" i="2" s="1"/>
  <c r="F40" i="2" l="1"/>
  <c r="J62" i="2"/>
  <c r="K62" i="2"/>
</calcChain>
</file>

<file path=xl/sharedStrings.xml><?xml version="1.0" encoding="utf-8"?>
<sst xmlns="http://schemas.openxmlformats.org/spreadsheetml/2006/main" count="73" uniqueCount="70">
  <si>
    <t>Estado de Situación Financiera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</si>
  <si>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</si>
  <si>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</si>
  <si>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</si>
  <si>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</si>
  <si>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</si>
  <si>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</si>
  <si>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</si>
  <si>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</si>
  <si>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</si>
  <si>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</si>
  <si>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</si>
  <si>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</si>
  <si>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</si>
  <si>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</si>
  <si>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</si>
  <si>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</si>
  <si>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</si>
  <si>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</si>
  <si>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</si>
  <si>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</si>
  <si>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</si>
  <si>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</si>
  <si>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</si>
  <si>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</si>
  <si>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</si>
  <si>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</si>
  <si>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</si>
  <si>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</si>
  <si>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</si>
  <si>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</si>
  <si>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</si>
  <si>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</si>
  <si>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</si>
  <si>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</si>
  <si>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</si>
  <si>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</si>
  <si>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</si>
  <si>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</si>
  <si>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</si>
  <si>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</si>
  <si>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</si>
  <si>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</si>
  <si>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</si>
  <si>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</si>
  <si>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</si>
  <si>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</si>
  <si>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</si>
  <si>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</si>
  <si>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</si>
  <si>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</si>
  <si>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</si>
  <si>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</si>
  <si>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</si>
  <si>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</si>
  <si>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</si>
  <si>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</si>
  <si>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</si>
  <si>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</si>
  <si>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</si>
  <si>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</si>
  <si>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Concepto</t>
  </si>
  <si>
    <t xml:space="preserve"> </t>
  </si>
  <si>
    <t>Director General</t>
  </si>
  <si>
    <t>(Pesos)</t>
  </si>
  <si>
    <t>Tecnológico de Estudios Superiores de Chimalhuacán</t>
  </si>
  <si>
    <t>Mtro. Carlos Manuel López Alvarado</t>
  </si>
  <si>
    <t>Mirza Noemí Salinas Escamilla</t>
  </si>
  <si>
    <t>Subdirectora de Servicios Administrativos</t>
  </si>
  <si>
    <t>Al 30 de Junio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</si>
</sst>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.00#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Gotham Book"/>
    </font>
    <font>
      <b/>
      <sz val="12"/>
      <name val="Gotham Book"/>
    </font>
    <font>
      <sz val="11"/>
      <color theme="1"/>
      <name val="Gotham Book"/>
    </font>
    <font>
      <sz val="9"/>
      <color theme="1"/>
      <name val="Gotham Book"/>
    </font>
    <font>
      <sz val="10"/>
      <color theme="1"/>
      <name val="Gotham Book"/>
    </font>
    <font>
      <b/>
      <sz val="9"/>
      <name val="Gotham Book"/>
    </font>
    <font>
      <sz val="9"/>
      <name val="Gotham Book"/>
    </font>
    <font>
      <i/>
      <sz val="9"/>
      <color theme="1"/>
      <name val="Gotham Book"/>
    </font>
    <font>
      <b/>
      <sz val="12"/>
      <color theme="1"/>
      <name val="Gotham Book"/>
    </font>
    <font>
      <sz val="12"/>
      <name val="Gotham Book"/>
    </font>
    <font>
      <i/>
      <sz val="12"/>
      <color theme="1"/>
      <name val="Gotham Book"/>
    </font>
    <font>
      <i/>
      <sz val="12"/>
      <name val="Gotham Book"/>
    </font>
    <font>
      <b/>
      <i/>
      <sz val="12"/>
      <name val="Gotham Book"/>
    </font>
    <font>
      <sz val="12"/>
      <color theme="0"/>
      <name val="Gotham Book"/>
    </font>
    <font>
      <sz val="10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right" vertical="top"/>
      <protection locked="0"/>
    </xf>
    <xf numFmtId="0" fontId="8" fillId="0" borderId="0" xfId="0" applyFont="1" applyFill="1" applyBorder="1" applyAlignment="1" applyProtection="1">
      <alignment vertical="top"/>
    </xf>
    <xf numFmtId="0" fontId="10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Protection="1">
      <protection locked="0"/>
    </xf>
    <xf numFmtId="43" fontId="9" fillId="0" borderId="0" xfId="2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Protection="1"/>
    <xf numFmtId="43" fontId="9" fillId="0" borderId="0" xfId="2" applyFont="1" applyFill="1" applyBorder="1" applyProtection="1"/>
    <xf numFmtId="0" fontId="6" fillId="0" borderId="0" xfId="0" applyFont="1" applyFill="1" applyProtection="1"/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wrapText="1"/>
    </xf>
    <xf numFmtId="0" fontId="6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horizontal="right" vertical="top"/>
    </xf>
    <xf numFmtId="0" fontId="9" fillId="0" borderId="0" xfId="0" applyFont="1" applyFill="1" applyBorder="1" applyAlignment="1" applyProtection="1">
      <alignment horizontal="right"/>
    </xf>
    <xf numFmtId="43" fontId="9" fillId="0" borderId="0" xfId="2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9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 applyProtection="1">
      <alignment vertical="top"/>
      <protection locked="0"/>
    </xf>
    <xf numFmtId="0" fontId="9" fillId="2" borderId="0" xfId="0" applyFont="1" applyFill="1" applyBorder="1" applyProtection="1">
      <protection locked="0"/>
    </xf>
    <xf numFmtId="43" fontId="9" fillId="2" borderId="0" xfId="2" applyFont="1" applyFill="1" applyBorder="1" applyProtection="1"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1" fillId="0" borderId="7" xfId="3" applyFont="1" applyFill="1" applyBorder="1" applyAlignment="1" applyProtection="1">
      <alignment horizontal="center" vertical="center"/>
      <protection locked="0"/>
    </xf>
    <xf numFmtId="0" fontId="11" fillId="0" borderId="8" xfId="3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Continuous" vertical="center"/>
      <protection locked="0"/>
    </xf>
    <xf numFmtId="0" fontId="11" fillId="0" borderId="4" xfId="0" applyFont="1" applyFill="1" applyBorder="1" applyAlignment="1" applyProtection="1">
      <alignment horizontal="centerContinuous" vertical="center"/>
      <protection locked="0"/>
    </xf>
    <xf numFmtId="0" fontId="11" fillId="0" borderId="1" xfId="3" applyFont="1" applyFill="1" applyBorder="1" applyAlignment="1" applyProtection="1">
      <alignment horizontal="right" vertical="center"/>
      <protection locked="0"/>
    </xf>
    <xf numFmtId="0" fontId="11" fillId="0" borderId="6" xfId="0" applyFont="1" applyFill="1" applyBorder="1" applyAlignment="1" applyProtection="1">
      <alignment horizontal="centerContinuous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11" fillId="0" borderId="11" xfId="3" applyFont="1" applyFill="1" applyBorder="1" applyAlignment="1" applyProtection="1">
      <alignment horizontal="center" vertical="center"/>
      <protection locked="0"/>
    </xf>
    <xf numFmtId="0" fontId="11" fillId="0" borderId="12" xfId="3" applyFont="1" applyFill="1" applyBorder="1" applyAlignment="1" applyProtection="1">
      <alignment horizontal="center" vertical="center"/>
      <protection locked="0"/>
    </xf>
    <xf numFmtId="165" fontId="11" fillId="0" borderId="5" xfId="2" quotePrefix="1" applyNumberFormat="1" applyFont="1" applyFill="1" applyBorder="1" applyAlignment="1" applyProtection="1">
      <alignment horizontal="center" vertical="center"/>
      <protection locked="0"/>
    </xf>
    <xf numFmtId="0" fontId="11" fillId="0" borderId="2" xfId="3" applyFont="1" applyFill="1" applyBorder="1" applyAlignment="1" applyProtection="1">
      <alignment horizontal="right" vertical="center"/>
      <protection locked="0"/>
    </xf>
    <xf numFmtId="165" fontId="11" fillId="0" borderId="3" xfId="2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Protection="1">
      <protection locked="0"/>
    </xf>
    <xf numFmtId="0" fontId="4" fillId="0" borderId="7" xfId="1" applyNumberFormat="1" applyFont="1" applyFill="1" applyBorder="1" applyAlignment="1" applyProtection="1">
      <alignment vertical="center"/>
      <protection locked="0"/>
    </xf>
    <xf numFmtId="0" fontId="4" fillId="0" borderId="7" xfId="1" applyNumberFormat="1" applyFont="1" applyFill="1" applyBorder="1" applyAlignment="1" applyProtection="1">
      <alignment horizontal="right" vertical="top"/>
      <protection locked="0"/>
    </xf>
    <xf numFmtId="0" fontId="3" fillId="0" borderId="8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4" fillId="0" borderId="0" xfId="1" applyNumberFormat="1" applyFont="1" applyFill="1" applyBorder="1" applyAlignment="1" applyProtection="1">
      <alignment vertical="center"/>
      <protection locked="0"/>
    </xf>
    <xf numFmtId="1" fontId="4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ont="1" applyFill="1" applyBorder="1" applyAlignment="1" applyProtection="1">
      <alignment horizontal="right" vertical="top"/>
      <protection locked="0"/>
    </xf>
    <xf numFmtId="0" fontId="3" fillId="0" borderId="1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1" fontId="12" fillId="0" borderId="0" xfId="2" applyNumberFormat="1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right" vertical="top"/>
      <protection locked="0"/>
    </xf>
    <xf numFmtId="1" fontId="4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top"/>
    </xf>
    <xf numFmtId="1" fontId="12" fillId="0" borderId="0" xfId="0" applyNumberFormat="1" applyFont="1" applyFill="1" applyBorder="1" applyAlignment="1" applyProtection="1">
      <alignment vertical="top"/>
      <protection locked="0"/>
    </xf>
    <xf numFmtId="0" fontId="13" fillId="0" borderId="9" xfId="0" applyFont="1" applyFill="1" applyBorder="1" applyProtection="1">
      <protection locked="0"/>
    </xf>
    <xf numFmtId="1" fontId="14" fillId="0" borderId="0" xfId="0" applyNumberFormat="1" applyFont="1" applyFill="1" applyBorder="1" applyAlignment="1" applyProtection="1">
      <alignment vertical="top"/>
      <protection locked="0"/>
    </xf>
    <xf numFmtId="0" fontId="13" fillId="0" borderId="0" xfId="0" applyFont="1" applyFill="1" applyBorder="1" applyAlignment="1" applyProtection="1">
      <alignment horizontal="right" vertical="top"/>
      <protection locked="0"/>
    </xf>
    <xf numFmtId="0" fontId="13" fillId="0" borderId="10" xfId="0" applyFont="1" applyFill="1" applyBorder="1" applyProtection="1">
      <protection locked="0"/>
    </xf>
    <xf numFmtId="0" fontId="15" fillId="0" borderId="0" xfId="0" applyFont="1" applyFill="1" applyBorder="1" applyAlignment="1" applyProtection="1">
      <alignment vertical="top" wrapText="1"/>
    </xf>
    <xf numFmtId="0" fontId="15" fillId="0" borderId="0" xfId="0" applyFont="1" applyFill="1" applyBorder="1" applyAlignment="1" applyProtection="1">
      <alignment vertical="top"/>
    </xf>
    <xf numFmtId="0" fontId="12" fillId="0" borderId="9" xfId="0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left" vertical="top" wrapText="1"/>
    </xf>
    <xf numFmtId="4" fontId="12" fillId="0" borderId="0" xfId="0" applyNumberFormat="1" applyFont="1" applyFill="1" applyBorder="1" applyAlignment="1" applyProtection="1">
      <alignment horizontal="right" vertical="top"/>
      <protection locked="0"/>
    </xf>
    <xf numFmtId="0" fontId="12" fillId="0" borderId="0" xfId="0" applyFont="1" applyFill="1" applyBorder="1" applyAlignment="1" applyProtection="1">
      <alignment horizontal="right" vertical="top"/>
      <protection locked="0"/>
    </xf>
    <xf numFmtId="0" fontId="12" fillId="0" borderId="10" xfId="0" applyFont="1" applyFill="1" applyBorder="1" applyProtection="1">
      <protection locked="0"/>
    </xf>
    <xf numFmtId="0" fontId="12" fillId="0" borderId="0" xfId="0" applyFont="1" applyFill="1" applyBorder="1" applyAlignment="1" applyProtection="1">
      <alignment vertical="top" wrapText="1"/>
    </xf>
    <xf numFmtId="0" fontId="12" fillId="0" borderId="0" xfId="0" applyFont="1" applyFill="1" applyBorder="1" applyAlignment="1" applyProtection="1">
      <alignment horizontal="left" vertical="top" wrapText="1"/>
    </xf>
    <xf numFmtId="4" fontId="12" fillId="0" borderId="0" xfId="2" applyNumberFormat="1" applyFont="1" applyFill="1" applyBorder="1" applyAlignment="1" applyProtection="1">
      <alignment vertical="top"/>
      <protection locked="0"/>
    </xf>
    <xf numFmtId="4" fontId="4" fillId="0" borderId="0" xfId="0" applyNumberFormat="1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horizontal="right" vertical="top"/>
      <protection locked="0"/>
    </xf>
    <xf numFmtId="4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vertical="top" wrapText="1"/>
    </xf>
    <xf numFmtId="4" fontId="12" fillId="0" borderId="0" xfId="0" applyNumberFormat="1" applyFont="1" applyFill="1" applyBorder="1" applyAlignment="1" applyProtection="1">
      <alignment vertical="top"/>
      <protection locked="0"/>
    </xf>
    <xf numFmtId="4" fontId="12" fillId="0" borderId="0" xfId="2" applyNumberFormat="1" applyFont="1" applyFill="1" applyBorder="1" applyAlignment="1" applyProtection="1">
      <alignment horizontal="right" vertical="top"/>
      <protection locked="0"/>
    </xf>
    <xf numFmtId="4" fontId="12" fillId="0" borderId="0" xfId="0" applyNumberFormat="1" applyFont="1" applyFill="1" applyAlignment="1" applyProtection="1">
      <alignment vertical="top"/>
      <protection locked="0"/>
    </xf>
    <xf numFmtId="0" fontId="12" fillId="0" borderId="10" xfId="0" applyFont="1" applyFill="1" applyBorder="1" applyProtection="1"/>
    <xf numFmtId="4" fontId="4" fillId="0" borderId="0" xfId="2" applyNumberFormat="1" applyFont="1" applyFill="1" applyBorder="1" applyAlignment="1" applyProtection="1">
      <alignment vertical="top"/>
    </xf>
    <xf numFmtId="0" fontId="3" fillId="0" borderId="10" xfId="0" applyFont="1" applyFill="1" applyBorder="1" applyProtection="1"/>
    <xf numFmtId="0" fontId="4" fillId="0" borderId="0" xfId="0" applyFont="1" applyFill="1" applyBorder="1" applyAlignment="1" applyProtection="1">
      <alignment horizontal="left" vertical="top"/>
    </xf>
    <xf numFmtId="4" fontId="12" fillId="0" borderId="0" xfId="2" applyNumberFormat="1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top"/>
    </xf>
    <xf numFmtId="0" fontId="16" fillId="0" borderId="0" xfId="0" applyFont="1" applyFill="1" applyBorder="1" applyAlignment="1" applyProtection="1">
      <alignment vertical="center" wrapText="1"/>
    </xf>
    <xf numFmtId="4" fontId="16" fillId="0" borderId="0" xfId="0" applyNumberFormat="1" applyFont="1" applyFill="1" applyBorder="1" applyAlignment="1" applyProtection="1">
      <alignment vertical="center" wrapText="1"/>
      <protection locked="0"/>
    </xf>
    <xf numFmtId="4" fontId="14" fillId="0" borderId="0" xfId="2" applyNumberFormat="1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 applyProtection="1">
      <alignment horizontal="left" vertical="top"/>
    </xf>
    <xf numFmtId="0" fontId="3" fillId="0" borderId="2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vertical="top"/>
      <protection locked="0"/>
    </xf>
    <xf numFmtId="1" fontId="3" fillId="0" borderId="11" xfId="0" applyNumberFormat="1" applyFont="1" applyFill="1" applyBorder="1" applyAlignment="1" applyProtection="1">
      <alignment vertical="top"/>
      <protection locked="0"/>
    </xf>
    <xf numFmtId="0" fontId="3" fillId="0" borderId="11" xfId="0" applyFont="1" applyFill="1" applyBorder="1" applyAlignment="1" applyProtection="1">
      <alignment horizontal="right" vertical="top"/>
      <protection locked="0"/>
    </xf>
    <xf numFmtId="0" fontId="3" fillId="0" borderId="12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left" vertical="top"/>
    </xf>
    <xf numFmtId="166" fontId="12" fillId="0" borderId="0" xfId="0" applyNumberFormat="1" applyFont="1" applyFill="1" applyBorder="1" applyAlignment="1" applyProtection="1">
      <alignment horizontal="right" vertical="top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showGridLines="0" tabSelected="1" view="pageBreakPreview" zoomScale="70" zoomScaleNormal="70" zoomScaleSheetLayoutView="70" zoomScalePageLayoutView="90" workbookViewId="0">
      <selection activeCell="J49" sqref="J49:K51"/>
    </sheetView>
  </sheetViews>
  <sheetFormatPr baseColWidth="10" defaultRowHeight="14.25" x14ac:dyDescent="0.2"/>
  <cols>
    <col min="1" max="1" width="1" style="25" customWidth="1"/>
    <col min="2" max="2" width="1.140625" style="25" customWidth="1"/>
    <col min="3" max="3" width="11.42578125" style="19" customWidth="1"/>
    <col min="4" max="4" width="36.85546875" style="19" customWidth="1"/>
    <col min="5" max="5" width="22" style="19" bestFit="1" customWidth="1"/>
    <col min="6" max="6" width="22.140625" style="19" bestFit="1" customWidth="1"/>
    <col min="7" max="7" width="4.140625" style="19" customWidth="1"/>
    <col min="8" max="8" width="13.85546875" style="19" customWidth="1"/>
    <col min="9" max="9" width="50" style="19" customWidth="1"/>
    <col min="10" max="11" width="22" style="19" bestFit="1" customWidth="1"/>
    <col min="12" max="12" width="1.28515625" style="19" customWidth="1"/>
    <col min="13" max="13" width="3" style="19" customWidth="1"/>
    <col min="14" max="16384" width="11.42578125" style="19"/>
  </cols>
  <sheetData>
    <row r="1" spans="1:12" s="1" customFormat="1" ht="15" x14ac:dyDescent="0.2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1" customFormat="1" ht="15" x14ac:dyDescent="0.2">
      <c r="B2" s="33" t="s">
        <v>65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1" customFormat="1" ht="15" x14ac:dyDescent="0.2">
      <c r="B3" s="33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s="1" customFormat="1" ht="15" x14ac:dyDescent="0.2">
      <c r="B4" s="33" t="s">
        <v>69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s="1" customFormat="1" ht="15" x14ac:dyDescent="0.2">
      <c r="B5" s="34" t="s">
        <v>64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s="3" customFormat="1" ht="6.75" customHeight="1" x14ac:dyDescent="0.2">
      <c r="A6" s="2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s="4" customFormat="1" ht="22.5" customHeight="1" x14ac:dyDescent="0.25">
      <c r="B7" s="38"/>
      <c r="C7" s="39" t="s">
        <v>61</v>
      </c>
      <c r="D7" s="40"/>
      <c r="E7" s="41" t="s">
        <v>1</v>
      </c>
      <c r="F7" s="42"/>
      <c r="G7" s="43"/>
      <c r="H7" s="39" t="s">
        <v>61</v>
      </c>
      <c r="I7" s="40"/>
      <c r="J7" s="41" t="s">
        <v>1</v>
      </c>
      <c r="K7" s="44"/>
      <c r="L7" s="45"/>
    </row>
    <row r="8" spans="1:12" s="4" customFormat="1" ht="22.5" customHeight="1" x14ac:dyDescent="0.25">
      <c r="B8" s="46"/>
      <c r="C8" s="47"/>
      <c r="D8" s="48"/>
      <c r="E8" s="49">
        <v>2025</v>
      </c>
      <c r="F8" s="49">
        <v>2024</v>
      </c>
      <c r="G8" s="50"/>
      <c r="H8" s="47"/>
      <c r="I8" s="48"/>
      <c r="J8" s="49">
        <v>2025</v>
      </c>
      <c r="K8" s="51">
        <v>2024</v>
      </c>
      <c r="L8" s="45"/>
    </row>
    <row r="9" spans="1:12" s="3" customFormat="1" ht="15" x14ac:dyDescent="0.2">
      <c r="B9" s="52"/>
      <c r="C9" s="53"/>
      <c r="D9" s="53"/>
      <c r="E9" s="53"/>
      <c r="F9" s="53"/>
      <c r="G9" s="54"/>
      <c r="H9" s="53"/>
      <c r="I9" s="53"/>
      <c r="J9" s="53"/>
      <c r="K9" s="53"/>
      <c r="L9" s="55"/>
    </row>
    <row r="10" spans="1:12" s="3" customFormat="1" ht="15" x14ac:dyDescent="0.2">
      <c r="B10" s="56"/>
      <c r="C10" s="57"/>
      <c r="D10" s="57"/>
      <c r="E10" s="58"/>
      <c r="F10" s="58"/>
      <c r="G10" s="59"/>
      <c r="H10" s="57"/>
      <c r="I10" s="57"/>
      <c r="J10" s="58"/>
      <c r="K10" s="58"/>
      <c r="L10" s="60"/>
    </row>
    <row r="11" spans="1:12" s="3" customFormat="1" ht="15" x14ac:dyDescent="0.2">
      <c r="B11" s="56"/>
      <c r="C11" s="61" t="s">
        <v>2</v>
      </c>
      <c r="D11" s="61"/>
      <c r="E11" s="62"/>
      <c r="F11" s="62"/>
      <c r="G11" s="63"/>
      <c r="H11" s="61" t="s">
        <v>3</v>
      </c>
      <c r="I11" s="61"/>
      <c r="J11" s="64"/>
      <c r="K11" s="64"/>
      <c r="L11" s="60"/>
    </row>
    <row r="12" spans="1:12" s="3" customFormat="1" ht="15" x14ac:dyDescent="0.2">
      <c r="B12" s="56"/>
      <c r="C12" s="65"/>
      <c r="D12" s="66"/>
      <c r="E12" s="67"/>
      <c r="F12" s="67"/>
      <c r="G12" s="63"/>
      <c r="H12" s="65"/>
      <c r="I12" s="66"/>
      <c r="J12" s="64"/>
      <c r="K12" s="64"/>
      <c r="L12" s="60"/>
    </row>
    <row r="13" spans="1:12" s="7" customFormat="1" ht="15.75" customHeight="1" x14ac:dyDescent="0.25">
      <c r="B13" s="68"/>
      <c r="C13" s="61" t="s">
        <v>4</v>
      </c>
      <c r="D13" s="61"/>
      <c r="E13" s="69"/>
      <c r="F13" s="69"/>
      <c r="G13" s="70"/>
      <c r="H13" s="61" t="s">
        <v>5</v>
      </c>
      <c r="I13" s="61"/>
      <c r="J13" s="69"/>
      <c r="K13" s="69"/>
      <c r="L13" s="71"/>
    </row>
    <row r="14" spans="1:12" s="3" customFormat="1" ht="20.100000000000001" customHeight="1" x14ac:dyDescent="0.2">
      <c r="B14" s="56"/>
      <c r="C14" s="72"/>
      <c r="D14" s="73"/>
      <c r="E14" s="67"/>
      <c r="F14" s="67"/>
      <c r="G14" s="63"/>
      <c r="H14" s="72"/>
      <c r="I14" s="73"/>
      <c r="J14" s="67"/>
      <c r="K14" s="67"/>
      <c r="L14" s="60"/>
    </row>
    <row r="15" spans="1:12" s="8" customFormat="1" ht="21.95" customHeight="1" x14ac:dyDescent="0.2">
      <c r="B15" s="74"/>
      <c r="C15" s="75" t="s">
        <v>6</v>
      </c>
      <c r="D15" s="75"/>
      <c r="E15" s="76">
        <v>15076585.699999999</v>
      </c>
      <c r="F15" s="76">
        <v>11275909.630000001</v>
      </c>
      <c r="G15" s="77"/>
      <c r="H15" s="75" t="s">
        <v>7</v>
      </c>
      <c r="I15" s="75"/>
      <c r="J15" s="106">
        <v>1398122.88</v>
      </c>
      <c r="K15" s="106">
        <v>1281022.75</v>
      </c>
      <c r="L15" s="78"/>
    </row>
    <row r="16" spans="1:12" s="8" customFormat="1" ht="21.95" customHeight="1" x14ac:dyDescent="0.2">
      <c r="B16" s="74"/>
      <c r="C16" s="75" t="s">
        <v>8</v>
      </c>
      <c r="D16" s="75"/>
      <c r="E16" s="76">
        <v>76957.75</v>
      </c>
      <c r="F16" s="76">
        <v>2171829.7200000002</v>
      </c>
      <c r="G16" s="77"/>
      <c r="H16" s="75" t="s">
        <v>9</v>
      </c>
      <c r="I16" s="75"/>
      <c r="J16" s="76"/>
      <c r="K16" s="76"/>
      <c r="L16" s="78"/>
    </row>
    <row r="17" spans="2:12" s="8" customFormat="1" ht="21.95" customHeight="1" x14ac:dyDescent="0.2">
      <c r="B17" s="74"/>
      <c r="C17" s="75" t="s">
        <v>10</v>
      </c>
      <c r="D17" s="75"/>
      <c r="E17" s="76"/>
      <c r="F17" s="76"/>
      <c r="G17" s="77"/>
      <c r="H17" s="75" t="s">
        <v>11</v>
      </c>
      <c r="I17" s="75"/>
      <c r="J17" s="76"/>
      <c r="K17" s="76"/>
      <c r="L17" s="78"/>
    </row>
    <row r="18" spans="2:12" s="8" customFormat="1" ht="21.95" customHeight="1" x14ac:dyDescent="0.2">
      <c r="B18" s="74"/>
      <c r="C18" s="75" t="s">
        <v>12</v>
      </c>
      <c r="D18" s="75"/>
      <c r="E18" s="76"/>
      <c r="F18" s="76"/>
      <c r="G18" s="77"/>
      <c r="H18" s="75" t="s">
        <v>13</v>
      </c>
      <c r="I18" s="75"/>
      <c r="J18" s="76"/>
      <c r="K18" s="76"/>
      <c r="L18" s="78"/>
    </row>
    <row r="19" spans="2:12" s="8" customFormat="1" ht="21.95" customHeight="1" x14ac:dyDescent="0.2">
      <c r="B19" s="74"/>
      <c r="C19" s="75" t="s">
        <v>14</v>
      </c>
      <c r="D19" s="75"/>
      <c r="E19" s="76"/>
      <c r="F19" s="76"/>
      <c r="G19" s="77"/>
      <c r="H19" s="75" t="s">
        <v>15</v>
      </c>
      <c r="I19" s="75"/>
      <c r="J19" s="76"/>
      <c r="K19" s="76"/>
      <c r="L19" s="78"/>
    </row>
    <row r="20" spans="2:12" s="8" customFormat="1" ht="28.5" customHeight="1" x14ac:dyDescent="0.2">
      <c r="B20" s="74"/>
      <c r="C20" s="75" t="s">
        <v>16</v>
      </c>
      <c r="D20" s="75"/>
      <c r="E20" s="76"/>
      <c r="F20" s="76"/>
      <c r="G20" s="77"/>
      <c r="H20" s="75" t="s">
        <v>17</v>
      </c>
      <c r="I20" s="75"/>
      <c r="J20" s="76"/>
      <c r="K20" s="76"/>
      <c r="L20" s="78"/>
    </row>
    <row r="21" spans="2:12" s="8" customFormat="1" ht="21.95" customHeight="1" x14ac:dyDescent="0.2">
      <c r="B21" s="74"/>
      <c r="C21" s="75" t="s">
        <v>18</v>
      </c>
      <c r="D21" s="75"/>
      <c r="E21" s="76"/>
      <c r="F21" s="76"/>
      <c r="G21" s="77"/>
      <c r="H21" s="75" t="s">
        <v>19</v>
      </c>
      <c r="I21" s="75"/>
      <c r="J21" s="76"/>
      <c r="K21" s="76"/>
      <c r="L21" s="78"/>
    </row>
    <row r="22" spans="2:12" s="3" customFormat="1" ht="21.95" customHeight="1" x14ac:dyDescent="0.2">
      <c r="B22" s="56"/>
      <c r="C22" s="79"/>
      <c r="D22" s="80"/>
      <c r="E22" s="81"/>
      <c r="F22" s="81"/>
      <c r="G22" s="63"/>
      <c r="H22" s="75" t="s">
        <v>20</v>
      </c>
      <c r="I22" s="75"/>
      <c r="J22" s="76" t="s">
        <v>62</v>
      </c>
      <c r="K22" s="76" t="s">
        <v>62</v>
      </c>
      <c r="L22" s="60"/>
    </row>
    <row r="23" spans="2:12" s="3" customFormat="1" ht="21.95" customHeight="1" x14ac:dyDescent="0.2">
      <c r="B23" s="56"/>
      <c r="C23" s="61" t="s">
        <v>21</v>
      </c>
      <c r="D23" s="61"/>
      <c r="E23" s="82">
        <f>SUM(E15:E22)</f>
        <v>15153543.449999999</v>
      </c>
      <c r="F23" s="82">
        <f>SUM(F15:F22)</f>
        <v>13447739.350000001</v>
      </c>
      <c r="G23" s="83"/>
      <c r="H23" s="65"/>
      <c r="I23" s="66"/>
      <c r="J23" s="84"/>
      <c r="K23" s="84"/>
      <c r="L23" s="60"/>
    </row>
    <row r="24" spans="2:12" s="3" customFormat="1" ht="21.95" customHeight="1" x14ac:dyDescent="0.2">
      <c r="B24" s="56"/>
      <c r="C24" s="65"/>
      <c r="D24" s="85"/>
      <c r="E24" s="84"/>
      <c r="F24" s="84"/>
      <c r="G24" s="83"/>
      <c r="H24" s="61" t="s">
        <v>22</v>
      </c>
      <c r="I24" s="61"/>
      <c r="J24" s="82">
        <f>SUM(J15:J23)</f>
        <v>1398122.88</v>
      </c>
      <c r="K24" s="82">
        <f>SUM(K15:K23)</f>
        <v>1281022.75</v>
      </c>
      <c r="L24" s="60"/>
    </row>
    <row r="25" spans="2:12" s="3" customFormat="1" ht="21.95" customHeight="1" x14ac:dyDescent="0.2">
      <c r="B25" s="56"/>
      <c r="C25" s="79"/>
      <c r="D25" s="79"/>
      <c r="E25" s="81"/>
      <c r="F25" s="81"/>
      <c r="G25" s="63"/>
      <c r="H25" s="86"/>
      <c r="I25" s="80"/>
      <c r="J25" s="81"/>
      <c r="K25" s="81"/>
      <c r="L25" s="60"/>
    </row>
    <row r="26" spans="2:12" s="3" customFormat="1" ht="21.95" customHeight="1" x14ac:dyDescent="0.2">
      <c r="B26" s="56"/>
      <c r="C26" s="61" t="s">
        <v>23</v>
      </c>
      <c r="D26" s="61"/>
      <c r="E26" s="87"/>
      <c r="F26" s="87"/>
      <c r="G26" s="63"/>
      <c r="H26" s="61" t="s">
        <v>24</v>
      </c>
      <c r="I26" s="61"/>
      <c r="J26" s="87"/>
      <c r="K26" s="87"/>
      <c r="L26" s="60"/>
    </row>
    <row r="27" spans="2:12" s="3" customFormat="1" ht="21.95" customHeight="1" x14ac:dyDescent="0.2">
      <c r="B27" s="56"/>
      <c r="C27" s="79"/>
      <c r="D27" s="79"/>
      <c r="E27" s="88"/>
      <c r="F27" s="88"/>
      <c r="G27" s="63"/>
      <c r="H27" s="79"/>
      <c r="I27" s="80"/>
      <c r="J27" s="81"/>
      <c r="K27" s="81"/>
      <c r="L27" s="60"/>
    </row>
    <row r="28" spans="2:12" s="8" customFormat="1" ht="21.95" customHeight="1" x14ac:dyDescent="0.2">
      <c r="B28" s="74"/>
      <c r="C28" s="75" t="s">
        <v>25</v>
      </c>
      <c r="D28" s="75"/>
      <c r="E28" s="76"/>
      <c r="F28" s="76"/>
      <c r="G28" s="77"/>
      <c r="H28" s="75" t="s">
        <v>26</v>
      </c>
      <c r="I28" s="75"/>
      <c r="J28" s="87"/>
      <c r="K28" s="87"/>
      <c r="L28" s="78"/>
    </row>
    <row r="29" spans="2:12" s="8" customFormat="1" ht="31.5" customHeight="1" x14ac:dyDescent="0.2">
      <c r="B29" s="74"/>
      <c r="C29" s="75" t="s">
        <v>27</v>
      </c>
      <c r="D29" s="75"/>
      <c r="E29" s="76"/>
      <c r="F29" s="76"/>
      <c r="G29" s="77"/>
      <c r="H29" s="75" t="s">
        <v>28</v>
      </c>
      <c r="I29" s="75"/>
      <c r="J29" s="87"/>
      <c r="K29" s="87"/>
      <c r="L29" s="78"/>
    </row>
    <row r="30" spans="2:12" s="8" customFormat="1" ht="29.25" customHeight="1" x14ac:dyDescent="0.2">
      <c r="B30" s="74"/>
      <c r="C30" s="75" t="s">
        <v>29</v>
      </c>
      <c r="D30" s="75"/>
      <c r="E30" s="76">
        <v>177310791.13</v>
      </c>
      <c r="F30" s="76">
        <v>177310791.13</v>
      </c>
      <c r="G30" s="77"/>
      <c r="H30" s="75" t="s">
        <v>30</v>
      </c>
      <c r="I30" s="75"/>
      <c r="J30" s="87"/>
      <c r="K30" s="87"/>
      <c r="L30" s="78"/>
    </row>
    <row r="31" spans="2:12" s="8" customFormat="1" ht="21.95" customHeight="1" x14ac:dyDescent="0.2">
      <c r="B31" s="74"/>
      <c r="C31" s="75" t="s">
        <v>31</v>
      </c>
      <c r="D31" s="75"/>
      <c r="E31" s="76">
        <v>70320218.989999995</v>
      </c>
      <c r="F31" s="76">
        <v>70286530.390000001</v>
      </c>
      <c r="G31" s="77"/>
      <c r="H31" s="75" t="s">
        <v>32</v>
      </c>
      <c r="I31" s="75"/>
      <c r="J31" s="87"/>
      <c r="K31" s="87"/>
      <c r="L31" s="78"/>
    </row>
    <row r="32" spans="2:12" s="8" customFormat="1" ht="29.25" customHeight="1" x14ac:dyDescent="0.2">
      <c r="B32" s="74"/>
      <c r="C32" s="75" t="s">
        <v>33</v>
      </c>
      <c r="D32" s="75"/>
      <c r="E32" s="89">
        <v>0</v>
      </c>
      <c r="F32" s="76">
        <v>0</v>
      </c>
      <c r="G32" s="77"/>
      <c r="H32" s="75" t="s">
        <v>34</v>
      </c>
      <c r="I32" s="75"/>
      <c r="J32" s="87"/>
      <c r="K32" s="87"/>
      <c r="L32" s="78"/>
    </row>
    <row r="33" spans="2:12" s="8" customFormat="1" ht="29.25" customHeight="1" x14ac:dyDescent="0.2">
      <c r="B33" s="74"/>
      <c r="C33" s="75" t="s">
        <v>35</v>
      </c>
      <c r="D33" s="75"/>
      <c r="E33" s="76">
        <v>-74756935.870000005</v>
      </c>
      <c r="F33" s="76">
        <v>-66220661.469999999</v>
      </c>
      <c r="G33" s="77"/>
      <c r="H33" s="75" t="s">
        <v>36</v>
      </c>
      <c r="I33" s="75"/>
      <c r="J33" s="87"/>
      <c r="K33" s="87"/>
      <c r="L33" s="78"/>
    </row>
    <row r="34" spans="2:12" s="8" customFormat="1" ht="21.95" customHeight="1" x14ac:dyDescent="0.2">
      <c r="B34" s="74"/>
      <c r="C34" s="75" t="s">
        <v>37</v>
      </c>
      <c r="D34" s="75"/>
      <c r="E34" s="76">
        <v>10291</v>
      </c>
      <c r="F34" s="76">
        <v>10291</v>
      </c>
      <c r="G34" s="77"/>
      <c r="H34" s="79"/>
      <c r="I34" s="80"/>
      <c r="J34" s="81"/>
      <c r="K34" s="81"/>
      <c r="L34" s="78"/>
    </row>
    <row r="35" spans="2:12" s="8" customFormat="1" ht="31.5" customHeight="1" x14ac:dyDescent="0.2">
      <c r="B35" s="74"/>
      <c r="C35" s="75" t="s">
        <v>38</v>
      </c>
      <c r="D35" s="75"/>
      <c r="E35" s="76"/>
      <c r="F35" s="76"/>
      <c r="G35" s="77"/>
      <c r="H35" s="61" t="s">
        <v>39</v>
      </c>
      <c r="I35" s="61"/>
      <c r="J35" s="82">
        <f>SUM(J28:J34)</f>
        <v>0</v>
      </c>
      <c r="K35" s="82">
        <f>SUM(K28:K34)</f>
        <v>0</v>
      </c>
      <c r="L35" s="90"/>
    </row>
    <row r="36" spans="2:12" s="8" customFormat="1" ht="21.95" customHeight="1" x14ac:dyDescent="0.2">
      <c r="B36" s="74"/>
      <c r="C36" s="75" t="s">
        <v>40</v>
      </c>
      <c r="D36" s="75"/>
      <c r="E36" s="76"/>
      <c r="F36" s="76"/>
      <c r="G36" s="77"/>
      <c r="H36" s="65"/>
      <c r="I36" s="85"/>
      <c r="J36" s="91"/>
      <c r="K36" s="91"/>
      <c r="L36" s="90"/>
    </row>
    <row r="37" spans="2:12" s="3" customFormat="1" ht="21.95" customHeight="1" x14ac:dyDescent="0.2">
      <c r="B37" s="56"/>
      <c r="C37" s="79"/>
      <c r="D37" s="80"/>
      <c r="E37" s="81"/>
      <c r="F37" s="81"/>
      <c r="G37" s="63"/>
      <c r="H37" s="61" t="s">
        <v>41</v>
      </c>
      <c r="I37" s="61"/>
      <c r="J37" s="82">
        <f>J24+J35</f>
        <v>1398122.88</v>
      </c>
      <c r="K37" s="82">
        <f>K24+K35</f>
        <v>1281022.75</v>
      </c>
      <c r="L37" s="92"/>
    </row>
    <row r="38" spans="2:12" s="3" customFormat="1" ht="21.95" customHeight="1" x14ac:dyDescent="0.2">
      <c r="B38" s="56"/>
      <c r="C38" s="61" t="s">
        <v>42</v>
      </c>
      <c r="D38" s="61"/>
      <c r="E38" s="82">
        <f>SUM(E28:E37)</f>
        <v>172884365.25</v>
      </c>
      <c r="F38" s="82">
        <f>SUM(F28:F37)</f>
        <v>181386951.04999998</v>
      </c>
      <c r="G38" s="83"/>
      <c r="H38" s="65"/>
      <c r="I38" s="93"/>
      <c r="J38" s="84"/>
      <c r="K38" s="84"/>
      <c r="L38" s="60"/>
    </row>
    <row r="39" spans="2:12" s="3" customFormat="1" ht="21.95" customHeight="1" x14ac:dyDescent="0.2">
      <c r="B39" s="56"/>
      <c r="C39" s="79"/>
      <c r="D39" s="65"/>
      <c r="E39" s="94"/>
      <c r="F39" s="94"/>
      <c r="G39" s="63"/>
      <c r="H39" s="61" t="s">
        <v>43</v>
      </c>
      <c r="I39" s="61"/>
      <c r="J39" s="81"/>
      <c r="K39" s="81"/>
      <c r="L39" s="60"/>
    </row>
    <row r="40" spans="2:12" s="3" customFormat="1" ht="21.95" customHeight="1" x14ac:dyDescent="0.2">
      <c r="B40" s="56"/>
      <c r="C40" s="61" t="s">
        <v>44</v>
      </c>
      <c r="D40" s="61"/>
      <c r="E40" s="82">
        <f>E23+E38</f>
        <v>188037908.69999999</v>
      </c>
      <c r="F40" s="82">
        <f>F23+F38</f>
        <v>194834690.39999998</v>
      </c>
      <c r="G40" s="63"/>
      <c r="H40" s="65"/>
      <c r="I40" s="93"/>
      <c r="J40" s="81"/>
      <c r="K40" s="81"/>
      <c r="L40" s="60"/>
    </row>
    <row r="41" spans="2:12" s="3" customFormat="1" ht="21.95" customHeight="1" x14ac:dyDescent="0.2">
      <c r="B41" s="56"/>
      <c r="C41" s="79"/>
      <c r="D41" s="79"/>
      <c r="E41" s="81"/>
      <c r="F41" s="81"/>
      <c r="G41" s="63"/>
      <c r="H41" s="61" t="s">
        <v>45</v>
      </c>
      <c r="I41" s="61"/>
      <c r="J41" s="82">
        <f>SUM(J43:J45)</f>
        <v>49670189.590000004</v>
      </c>
      <c r="K41" s="82">
        <f>SUM(K43:K45)</f>
        <v>49670189.590000004</v>
      </c>
      <c r="L41" s="92"/>
    </row>
    <row r="42" spans="2:12" s="3" customFormat="1" ht="21.95" customHeight="1" x14ac:dyDescent="0.2">
      <c r="B42" s="56"/>
      <c r="C42" s="79"/>
      <c r="D42" s="79"/>
      <c r="E42" s="81"/>
      <c r="F42" s="81"/>
      <c r="G42" s="63"/>
      <c r="H42" s="79"/>
      <c r="I42" s="95"/>
      <c r="J42" s="81"/>
      <c r="K42" s="81"/>
      <c r="L42" s="60"/>
    </row>
    <row r="43" spans="2:12" s="3" customFormat="1" ht="21.95" customHeight="1" x14ac:dyDescent="0.2">
      <c r="B43" s="56"/>
      <c r="C43" s="79"/>
      <c r="D43" s="79"/>
      <c r="E43" s="81"/>
      <c r="F43" s="81"/>
      <c r="G43" s="63"/>
      <c r="H43" s="75" t="s">
        <v>46</v>
      </c>
      <c r="I43" s="75"/>
      <c r="J43" s="87">
        <v>49670189.590000004</v>
      </c>
      <c r="K43" s="87">
        <v>49670189.590000004</v>
      </c>
      <c r="L43" s="60"/>
    </row>
    <row r="44" spans="2:12" s="3" customFormat="1" ht="21.95" customHeight="1" x14ac:dyDescent="0.2">
      <c r="B44" s="56"/>
      <c r="C44" s="79"/>
      <c r="D44" s="96"/>
      <c r="E44" s="97"/>
      <c r="F44" s="97"/>
      <c r="G44" s="63"/>
      <c r="H44" s="75" t="s">
        <v>47</v>
      </c>
      <c r="I44" s="75"/>
      <c r="J44" s="87"/>
      <c r="K44" s="87"/>
      <c r="L44" s="60"/>
    </row>
    <row r="45" spans="2:12" s="3" customFormat="1" ht="21.95" customHeight="1" x14ac:dyDescent="0.2">
      <c r="B45" s="56"/>
      <c r="C45" s="79"/>
      <c r="D45" s="96"/>
      <c r="E45" s="97"/>
      <c r="F45" s="97"/>
      <c r="G45" s="63"/>
      <c r="H45" s="75" t="s">
        <v>48</v>
      </c>
      <c r="I45" s="75"/>
      <c r="J45" s="87"/>
      <c r="K45" s="87"/>
      <c r="L45" s="60"/>
    </row>
    <row r="46" spans="2:12" s="3" customFormat="1" ht="21.95" customHeight="1" x14ac:dyDescent="0.2">
      <c r="B46" s="56"/>
      <c r="C46" s="79"/>
      <c r="D46" s="96"/>
      <c r="E46" s="97"/>
      <c r="F46" s="97"/>
      <c r="G46" s="63"/>
      <c r="H46" s="79"/>
      <c r="I46" s="95"/>
      <c r="J46" s="81"/>
      <c r="K46" s="81"/>
      <c r="L46" s="60"/>
    </row>
    <row r="47" spans="2:12" s="3" customFormat="1" ht="21.95" customHeight="1" x14ac:dyDescent="0.2">
      <c r="B47" s="56"/>
      <c r="C47" s="79"/>
      <c r="D47" s="96"/>
      <c r="E47" s="97"/>
      <c r="F47" s="97"/>
      <c r="G47" s="63"/>
      <c r="H47" s="61" t="s">
        <v>49</v>
      </c>
      <c r="I47" s="61"/>
      <c r="J47" s="82">
        <f>SUM(J49:J53)</f>
        <v>136969596.22999999</v>
      </c>
      <c r="K47" s="82">
        <f>SUM(K49:K53)</f>
        <v>143883478.05999997</v>
      </c>
      <c r="L47" s="92"/>
    </row>
    <row r="48" spans="2:12" s="3" customFormat="1" ht="21.95" customHeight="1" x14ac:dyDescent="0.2">
      <c r="B48" s="56"/>
      <c r="C48" s="79"/>
      <c r="D48" s="96"/>
      <c r="E48" s="97"/>
      <c r="F48" s="97"/>
      <c r="G48" s="63"/>
      <c r="H48" s="65"/>
      <c r="I48" s="95"/>
      <c r="J48" s="98"/>
      <c r="K48" s="98"/>
      <c r="L48" s="60"/>
    </row>
    <row r="49" spans="2:12" s="3" customFormat="1" ht="21.95" customHeight="1" x14ac:dyDescent="0.2">
      <c r="B49" s="56"/>
      <c r="C49" s="79"/>
      <c r="D49" s="96"/>
      <c r="E49" s="97"/>
      <c r="F49" s="97"/>
      <c r="G49" s="63"/>
      <c r="H49" s="75" t="s">
        <v>50</v>
      </c>
      <c r="I49" s="75"/>
      <c r="J49" s="87">
        <v>1359871.74</v>
      </c>
      <c r="K49" s="87">
        <v>-805117.77</v>
      </c>
      <c r="L49" s="60"/>
    </row>
    <row r="50" spans="2:12" s="3" customFormat="1" ht="21.95" customHeight="1" x14ac:dyDescent="0.2">
      <c r="B50" s="56"/>
      <c r="C50" s="79"/>
      <c r="D50" s="96"/>
      <c r="E50" s="97"/>
      <c r="F50" s="97"/>
      <c r="G50" s="63"/>
      <c r="H50" s="75" t="s">
        <v>51</v>
      </c>
      <c r="I50" s="75"/>
      <c r="J50" s="87">
        <v>127529616.36</v>
      </c>
      <c r="K50" s="87">
        <v>136608487.69999999</v>
      </c>
      <c r="L50" s="60"/>
    </row>
    <row r="51" spans="2:12" s="3" customFormat="1" ht="21.95" customHeight="1" x14ac:dyDescent="0.2">
      <c r="B51" s="56"/>
      <c r="C51" s="79"/>
      <c r="D51" s="96"/>
      <c r="E51" s="97"/>
      <c r="F51" s="97"/>
      <c r="G51" s="63"/>
      <c r="H51" s="75" t="s">
        <v>52</v>
      </c>
      <c r="I51" s="75"/>
      <c r="J51" s="87">
        <v>8080108.1299999999</v>
      </c>
      <c r="K51" s="87">
        <v>8080108.1299999999</v>
      </c>
      <c r="L51" s="60"/>
    </row>
    <row r="52" spans="2:12" s="3" customFormat="1" ht="21.95" customHeight="1" x14ac:dyDescent="0.2">
      <c r="B52" s="56"/>
      <c r="C52" s="79"/>
      <c r="D52" s="79"/>
      <c r="E52" s="81"/>
      <c r="F52" s="81"/>
      <c r="G52" s="63"/>
      <c r="H52" s="75" t="s">
        <v>53</v>
      </c>
      <c r="I52" s="75"/>
      <c r="J52" s="87"/>
      <c r="K52" s="87"/>
      <c r="L52" s="60"/>
    </row>
    <row r="53" spans="2:12" s="3" customFormat="1" ht="21.95" customHeight="1" x14ac:dyDescent="0.2">
      <c r="B53" s="56"/>
      <c r="C53" s="79"/>
      <c r="D53" s="79"/>
      <c r="E53" s="81"/>
      <c r="F53" s="81"/>
      <c r="G53" s="63"/>
      <c r="H53" s="75" t="s">
        <v>54</v>
      </c>
      <c r="I53" s="75"/>
      <c r="J53" s="87"/>
      <c r="K53" s="87"/>
      <c r="L53" s="60"/>
    </row>
    <row r="54" spans="2:12" s="3" customFormat="1" ht="21.95" customHeight="1" x14ac:dyDescent="0.2">
      <c r="B54" s="56"/>
      <c r="C54" s="79"/>
      <c r="D54" s="79"/>
      <c r="E54" s="81"/>
      <c r="F54" s="81"/>
      <c r="G54" s="63"/>
      <c r="H54" s="79"/>
      <c r="I54" s="95"/>
      <c r="J54" s="81"/>
      <c r="K54" s="81"/>
      <c r="L54" s="60"/>
    </row>
    <row r="55" spans="2:12" s="3" customFormat="1" ht="30" customHeight="1" x14ac:dyDescent="0.2">
      <c r="B55" s="56"/>
      <c r="C55" s="79"/>
      <c r="D55" s="79"/>
      <c r="E55" s="81"/>
      <c r="F55" s="81"/>
      <c r="G55" s="63"/>
      <c r="H55" s="61" t="s">
        <v>60</v>
      </c>
      <c r="I55" s="61"/>
      <c r="J55" s="82">
        <f>SUM(J57:J58)</f>
        <v>0</v>
      </c>
      <c r="K55" s="82">
        <f>SUM(K57:K58)</f>
        <v>0</v>
      </c>
      <c r="L55" s="92"/>
    </row>
    <row r="56" spans="2:12" s="3" customFormat="1" ht="21.95" customHeight="1" x14ac:dyDescent="0.2">
      <c r="B56" s="56"/>
      <c r="C56" s="79"/>
      <c r="D56" s="79"/>
      <c r="E56" s="81"/>
      <c r="F56" s="81"/>
      <c r="G56" s="63"/>
      <c r="H56" s="79"/>
      <c r="I56" s="95"/>
      <c r="J56" s="81"/>
      <c r="K56" s="81"/>
      <c r="L56" s="60"/>
    </row>
    <row r="57" spans="2:12" s="3" customFormat="1" ht="21.95" customHeight="1" x14ac:dyDescent="0.2">
      <c r="B57" s="56"/>
      <c r="C57" s="79"/>
      <c r="D57" s="79"/>
      <c r="E57" s="81"/>
      <c r="F57" s="81"/>
      <c r="G57" s="63"/>
      <c r="H57" s="75" t="s">
        <v>55</v>
      </c>
      <c r="I57" s="75"/>
      <c r="J57" s="87"/>
      <c r="K57" s="87"/>
      <c r="L57" s="60"/>
    </row>
    <row r="58" spans="2:12" s="3" customFormat="1" ht="21.95" customHeight="1" x14ac:dyDescent="0.2">
      <c r="B58" s="56"/>
      <c r="C58" s="79"/>
      <c r="D58" s="79"/>
      <c r="E58" s="81"/>
      <c r="F58" s="81"/>
      <c r="G58" s="63"/>
      <c r="H58" s="75" t="s">
        <v>56</v>
      </c>
      <c r="I58" s="75"/>
      <c r="J58" s="87"/>
      <c r="K58" s="87"/>
      <c r="L58" s="60"/>
    </row>
    <row r="59" spans="2:12" s="3" customFormat="1" ht="21.95" customHeight="1" x14ac:dyDescent="0.2">
      <c r="B59" s="56"/>
      <c r="C59" s="79"/>
      <c r="D59" s="79"/>
      <c r="E59" s="62"/>
      <c r="F59" s="62"/>
      <c r="G59" s="63"/>
      <c r="H59" s="79"/>
      <c r="I59" s="99"/>
      <c r="J59" s="81"/>
      <c r="K59" s="81"/>
      <c r="L59" s="60"/>
    </row>
    <row r="60" spans="2:12" s="3" customFormat="1" ht="21.95" customHeight="1" x14ac:dyDescent="0.2">
      <c r="B60" s="56"/>
      <c r="C60" s="79"/>
      <c r="D60" s="79"/>
      <c r="E60" s="62"/>
      <c r="F60" s="62"/>
      <c r="G60" s="63"/>
      <c r="H60" s="61" t="s">
        <v>57</v>
      </c>
      <c r="I60" s="61"/>
      <c r="J60" s="82">
        <f>J41+J47+J55</f>
        <v>186639785.81999999</v>
      </c>
      <c r="K60" s="82">
        <f>K41+K47+K55</f>
        <v>193553667.64999998</v>
      </c>
      <c r="L60" s="92"/>
    </row>
    <row r="61" spans="2:12" s="3" customFormat="1" ht="21.95" customHeight="1" x14ac:dyDescent="0.2">
      <c r="B61" s="56"/>
      <c r="C61" s="79"/>
      <c r="D61" s="79"/>
      <c r="E61" s="62"/>
      <c r="F61" s="62"/>
      <c r="G61" s="63"/>
      <c r="H61" s="79"/>
      <c r="I61" s="95"/>
      <c r="J61" s="94"/>
      <c r="K61" s="94"/>
      <c r="L61" s="92"/>
    </row>
    <row r="62" spans="2:12" s="3" customFormat="1" ht="31.5" customHeight="1" x14ac:dyDescent="0.2">
      <c r="B62" s="56"/>
      <c r="C62" s="79"/>
      <c r="D62" s="79"/>
      <c r="E62" s="62"/>
      <c r="F62" s="62"/>
      <c r="G62" s="63"/>
      <c r="H62" s="61" t="s">
        <v>58</v>
      </c>
      <c r="I62" s="61"/>
      <c r="J62" s="82">
        <f>J60+J37</f>
        <v>188037908.69999999</v>
      </c>
      <c r="K62" s="82">
        <f>K60+K37</f>
        <v>194834690.39999998</v>
      </c>
      <c r="L62" s="92"/>
    </row>
    <row r="63" spans="2:12" s="3" customFormat="1" ht="21.95" customHeight="1" x14ac:dyDescent="0.2">
      <c r="B63" s="100"/>
      <c r="C63" s="101"/>
      <c r="D63" s="101"/>
      <c r="E63" s="102"/>
      <c r="F63" s="102"/>
      <c r="G63" s="103"/>
      <c r="H63" s="101"/>
      <c r="I63" s="101"/>
      <c r="J63" s="102"/>
      <c r="K63" s="102"/>
      <c r="L63" s="104"/>
    </row>
    <row r="64" spans="2:12" s="3" customFormat="1" ht="11.25" x14ac:dyDescent="0.15">
      <c r="C64" s="10"/>
      <c r="D64" s="11"/>
      <c r="E64" s="12"/>
      <c r="F64" s="12"/>
      <c r="G64" s="5"/>
      <c r="H64" s="13"/>
      <c r="I64" s="11"/>
      <c r="J64" s="12"/>
      <c r="K64" s="12"/>
    </row>
    <row r="65" spans="1:13" s="3" customFormat="1" ht="12.75" x14ac:dyDescent="0.15">
      <c r="C65" s="105" t="s">
        <v>59</v>
      </c>
      <c r="D65" s="105"/>
      <c r="E65" s="105"/>
      <c r="F65" s="105"/>
      <c r="G65" s="105"/>
      <c r="H65" s="105"/>
      <c r="I65" s="105"/>
      <c r="J65" s="105"/>
      <c r="K65" s="105"/>
    </row>
    <row r="66" spans="1:13" s="3" customFormat="1" ht="11.25" x14ac:dyDescent="0.15">
      <c r="C66" s="9"/>
      <c r="D66" s="14"/>
      <c r="E66" s="15"/>
      <c r="F66" s="15"/>
      <c r="G66" s="16"/>
      <c r="H66" s="17"/>
      <c r="I66" s="18"/>
      <c r="J66" s="15"/>
      <c r="K66" s="15"/>
    </row>
    <row r="67" spans="1:13" ht="69" customHeight="1" x14ac:dyDescent="0.15">
      <c r="A67" s="19"/>
      <c r="B67" s="3"/>
      <c r="C67" s="9"/>
      <c r="D67" s="14"/>
      <c r="E67" s="15"/>
      <c r="F67" s="15"/>
      <c r="G67" s="16"/>
      <c r="H67" s="17"/>
      <c r="I67" s="18"/>
      <c r="J67" s="15"/>
      <c r="K67" s="15"/>
      <c r="L67" s="3"/>
      <c r="M67" s="20"/>
    </row>
    <row r="68" spans="1:13" ht="11.25" x14ac:dyDescent="0.15">
      <c r="A68" s="19"/>
      <c r="B68" s="3"/>
      <c r="C68" s="21"/>
      <c r="D68" s="36" t="s">
        <v>66</v>
      </c>
      <c r="E68" s="36"/>
      <c r="F68" s="15"/>
      <c r="G68" s="15"/>
      <c r="H68" s="36" t="s">
        <v>67</v>
      </c>
      <c r="I68" s="36"/>
      <c r="J68" s="6"/>
      <c r="K68" s="15"/>
      <c r="L68" s="3"/>
      <c r="M68" s="20"/>
    </row>
    <row r="69" spans="1:13" ht="11.25" x14ac:dyDescent="0.15">
      <c r="A69" s="19"/>
      <c r="B69" s="3"/>
      <c r="C69" s="22"/>
      <c r="D69" s="35" t="s">
        <v>63</v>
      </c>
      <c r="E69" s="35"/>
      <c r="F69" s="23"/>
      <c r="G69" s="23"/>
      <c r="H69" s="35" t="s">
        <v>68</v>
      </c>
      <c r="I69" s="35"/>
      <c r="J69" s="6"/>
      <c r="K69" s="15"/>
      <c r="L69" s="3"/>
      <c r="M69" s="20"/>
    </row>
    <row r="70" spans="1:13" ht="11.25" x14ac:dyDescent="0.15">
      <c r="A70" s="19"/>
      <c r="B70" s="3"/>
      <c r="C70" s="24"/>
      <c r="D70" s="24"/>
      <c r="E70" s="24"/>
      <c r="F70" s="24"/>
      <c r="G70" s="24"/>
      <c r="H70" s="24"/>
      <c r="I70" s="24"/>
      <c r="J70" s="24"/>
      <c r="K70" s="24"/>
      <c r="L70" s="3"/>
      <c r="M70" s="20"/>
    </row>
    <row r="71" spans="1:13" x14ac:dyDescent="0.2">
      <c r="C71" s="26"/>
      <c r="D71" s="26"/>
      <c r="E71" s="26"/>
      <c r="F71" s="26"/>
      <c r="G71" s="26"/>
      <c r="H71" s="26"/>
      <c r="I71" s="26"/>
      <c r="J71" s="26"/>
      <c r="K71" s="26"/>
      <c r="L71" s="20"/>
      <c r="M71" s="20"/>
    </row>
    <row r="72" spans="1:13" x14ac:dyDescent="0.2">
      <c r="C72" s="27"/>
      <c r="D72" s="28"/>
      <c r="E72" s="29"/>
      <c r="F72" s="29"/>
      <c r="G72" s="20"/>
      <c r="H72" s="30"/>
      <c r="I72" s="31"/>
      <c r="J72" s="29"/>
      <c r="K72" s="29"/>
      <c r="L72" s="20"/>
      <c r="M72" s="20"/>
    </row>
  </sheetData>
  <sheetProtection formatCells="0" formatColumns="0" formatRows="0" insertColumns="0" insertRows="0" insertHyperlinks="0" deleteColumns="0" deleteRows="0" selectLockedCells="1" sort="0" autoFilter="0" pivotTables="0"/>
  <mergeCells count="72">
    <mergeCell ref="H62:I62"/>
    <mergeCell ref="C65:K65"/>
    <mergeCell ref="D68:E68"/>
    <mergeCell ref="H68:I68"/>
    <mergeCell ref="H51:I51"/>
    <mergeCell ref="H52:I52"/>
    <mergeCell ref="H53:I53"/>
    <mergeCell ref="H55:I55"/>
    <mergeCell ref="H57:I57"/>
    <mergeCell ref="D69:E69"/>
    <mergeCell ref="H69:I69"/>
    <mergeCell ref="H50:I50"/>
    <mergeCell ref="C36:D36"/>
    <mergeCell ref="H37:I37"/>
    <mergeCell ref="C38:D38"/>
    <mergeCell ref="H39:I39"/>
    <mergeCell ref="C40:D40"/>
    <mergeCell ref="H41:I41"/>
    <mergeCell ref="H43:I43"/>
    <mergeCell ref="H44:I44"/>
    <mergeCell ref="H45:I45"/>
    <mergeCell ref="H47:I47"/>
    <mergeCell ref="H49:I49"/>
    <mergeCell ref="H58:I58"/>
    <mergeCell ref="H60:I60"/>
    <mergeCell ref="C35:D35"/>
    <mergeCell ref="H35:I35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C28:D28"/>
    <mergeCell ref="H28:I28"/>
    <mergeCell ref="C19:D19"/>
    <mergeCell ref="H19:I19"/>
    <mergeCell ref="C20:D20"/>
    <mergeCell ref="H20:I20"/>
    <mergeCell ref="C21:D21"/>
    <mergeCell ref="H21:I21"/>
    <mergeCell ref="H22:I22"/>
    <mergeCell ref="C23:D23"/>
    <mergeCell ref="H24:I24"/>
    <mergeCell ref="C26:D26"/>
    <mergeCell ref="H26:I26"/>
    <mergeCell ref="H16:I16"/>
    <mergeCell ref="C17:D17"/>
    <mergeCell ref="H17:I17"/>
    <mergeCell ref="C18:D18"/>
    <mergeCell ref="H18:I18"/>
    <mergeCell ref="C16:D16"/>
    <mergeCell ref="C15:D15"/>
    <mergeCell ref="H15:I15"/>
    <mergeCell ref="C7:D8"/>
    <mergeCell ref="G7:G8"/>
    <mergeCell ref="H7:I8"/>
    <mergeCell ref="B1:L1"/>
    <mergeCell ref="C11:D11"/>
    <mergeCell ref="H11:I11"/>
    <mergeCell ref="C13:D13"/>
    <mergeCell ref="H13:I13"/>
    <mergeCell ref="B2:L2"/>
    <mergeCell ref="B3:L3"/>
    <mergeCell ref="B4:L4"/>
    <mergeCell ref="B5:L5"/>
    <mergeCell ref="B6:L6"/>
  </mergeCells>
  <printOptions horizontalCentered="1"/>
  <pageMargins left="0.23622047244094491" right="0.27559055118110237" top="0.74803149606299213" bottom="0.74803149606299213" header="0.31496062992125984" footer="0.31496062992125984"/>
  <pageSetup scale="48" orientation="portrait" r:id="rId1"/>
  <ignoredErrors>
    <ignoredError sqref="E39 J36 J48 J52:J54 L49 L50 L51 L47:L48 L52:L62 J56:J59 J6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2025-07-04T17:36:57Z</cp:lastPrinted>
  <dcterms:created xsi:type="dcterms:W3CDTF">2014-09-29T19:08:02Z</dcterms:created>
  <dcterms:modified xsi:type="dcterms:W3CDTF">2025-07-04T17:37:14Z</dcterms:modified>
</cp:coreProperties>
</file>